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793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G2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 l="1"/>
</calcChain>
</file>

<file path=xl/sharedStrings.xml><?xml version="1.0" encoding="utf-8"?>
<sst xmlns="http://schemas.openxmlformats.org/spreadsheetml/2006/main" count="187" uniqueCount="94">
  <si>
    <t>Название</t>
  </si>
  <si>
    <t>Сумма</t>
  </si>
  <si>
    <t>034107065M</t>
  </si>
  <si>
    <t>поршень</t>
  </si>
  <si>
    <t>035103157B</t>
  </si>
  <si>
    <t>масленка</t>
  </si>
  <si>
    <t>054103129</t>
  </si>
  <si>
    <t>вентиляция кг</t>
  </si>
  <si>
    <t>046103175A</t>
  </si>
  <si>
    <t>клапан</t>
  </si>
  <si>
    <t>034198011B</t>
  </si>
  <si>
    <t>прокладки</t>
  </si>
  <si>
    <t>034103383AD</t>
  </si>
  <si>
    <t>прокладка гбц</t>
  </si>
  <si>
    <t>027103419</t>
  </si>
  <si>
    <t>направляющие клапанов</t>
  </si>
  <si>
    <t>034103727</t>
  </si>
  <si>
    <t>прокладка кк</t>
  </si>
  <si>
    <t>034129101B</t>
  </si>
  <si>
    <t>035103477A</t>
  </si>
  <si>
    <t>пламягас вкг</t>
  </si>
  <si>
    <t>регулятор давления вкг</t>
  </si>
  <si>
    <t>035103245A</t>
  </si>
  <si>
    <t>клапан вкг</t>
  </si>
  <si>
    <t>034105263A</t>
  </si>
  <si>
    <t>шестерня грм кв</t>
  </si>
  <si>
    <t>034105313A</t>
  </si>
  <si>
    <t>подшипник</t>
  </si>
  <si>
    <t>035198421</t>
  </si>
  <si>
    <t>полукольца</t>
  </si>
  <si>
    <t>034198491C</t>
  </si>
  <si>
    <t>вкладыши коренные</t>
  </si>
  <si>
    <t>вкладыши шатунные</t>
  </si>
  <si>
    <t>034105701  007</t>
  </si>
  <si>
    <t>034105701B 40Z</t>
  </si>
  <si>
    <t>N  0127082</t>
  </si>
  <si>
    <t>шпонка</t>
  </si>
  <si>
    <t>027109601C</t>
  </si>
  <si>
    <t>027109611B</t>
  </si>
  <si>
    <t>078109623A</t>
  </si>
  <si>
    <t>пружины</t>
  </si>
  <si>
    <t>027109651</t>
  </si>
  <si>
    <t>сухарь</t>
  </si>
  <si>
    <t>056109629A</t>
  </si>
  <si>
    <t>тарелки</t>
  </si>
  <si>
    <t>078109633A</t>
  </si>
  <si>
    <t>027109641</t>
  </si>
  <si>
    <t>027109675</t>
  </si>
  <si>
    <t>мск</t>
  </si>
  <si>
    <t>077109120</t>
  </si>
  <si>
    <t>цепь</t>
  </si>
  <si>
    <t>034109309AD</t>
  </si>
  <si>
    <t>гидрики</t>
  </si>
  <si>
    <t>054109479A</t>
  </si>
  <si>
    <t>натяжитель</t>
  </si>
  <si>
    <t>054115105E</t>
  </si>
  <si>
    <t>маслонасос</t>
  </si>
  <si>
    <t>034121004B</t>
  </si>
  <si>
    <t>помпа</t>
  </si>
  <si>
    <t>069121113</t>
  </si>
  <si>
    <t>термостат</t>
  </si>
  <si>
    <t>ремень грм</t>
  </si>
  <si>
    <t>034129717K</t>
  </si>
  <si>
    <t>прокладка</t>
  </si>
  <si>
    <t>034133073H</t>
  </si>
  <si>
    <t>441201511C</t>
  </si>
  <si>
    <t>фильтр топливный</t>
  </si>
  <si>
    <t>8A0199382D</t>
  </si>
  <si>
    <t>опора</t>
  </si>
  <si>
    <t>8A0199382</t>
  </si>
  <si>
    <t>035129589D</t>
  </si>
  <si>
    <t>034129589A</t>
  </si>
  <si>
    <t>857253115</t>
  </si>
  <si>
    <t>034903247F</t>
  </si>
  <si>
    <t>крепление</t>
  </si>
  <si>
    <t>034903555B</t>
  </si>
  <si>
    <t>болт</t>
  </si>
  <si>
    <t>101000016AA</t>
  </si>
  <si>
    <t>свечи</t>
  </si>
  <si>
    <t>Номер</t>
  </si>
  <si>
    <t>Колво</t>
  </si>
  <si>
    <t>Цена за шт</t>
  </si>
  <si>
    <t>Бренд</t>
  </si>
  <si>
    <t>Магазин</t>
  </si>
  <si>
    <t>Mhale</t>
  </si>
  <si>
    <t>Exist</t>
  </si>
  <si>
    <t>VAG</t>
  </si>
  <si>
    <t>Reinz</t>
  </si>
  <si>
    <t>Kolbenschmidt</t>
  </si>
  <si>
    <t>Glyco</t>
  </si>
  <si>
    <t>Behr</t>
  </si>
  <si>
    <t>Knecht</t>
  </si>
  <si>
    <t>Erling</t>
  </si>
  <si>
    <t>034109119C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</si>
</sst>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1" applyNumberFormat="1" applyFont="1" applyAlignment="1" applyProtection="1"/>
    <xf numFmtId="0" fontId="2" fillId="0" borderId="0" xfId="1" applyFont="1" applyAlignment="1" applyProtection="1"/>
    <xf numFmtId="3" fontId="3" fillId="0" borderId="0" xfId="0" applyNumberFormat="1" applyFont="1"/>
    <xf numFmtId="49" fontId="0" fillId="0" borderId="0" xfId="0" applyNumberFormat="1" applyBorder="1"/>
    <xf numFmtId="0" fontId="0" fillId="0" borderId="0" xfId="0" applyBorder="1"/>
    <xf numFmtId="0" fontId="0" fillId="0" borderId="0" xfId="0" applyNumberFormat="1" applyBorder="1"/>
  </cellXfs>
  <cellStyles count="2">
    <cellStyle name="Гиперссылка" xfId="1" builtinId="8"/>
    <cellStyle name="Обычный" xfId="0" builtinId="0"/>
  </cellStyles>
  <dxfs count="9">
    <dxf>
      <numFmt numFmtId="0" formatCode="General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30" formatCode="@"/>
      <border diagonalUp="0" diagonalDown="0" outline="0">
        <left/>
        <right/>
        <top/>
        <bottom/>
      </border>
    </dxf>
    <dxf>
      <numFmt numFmtId="0" formatCode="General"/>
    </dxf>
    <dxf>
      <numFmt numFmtId="30" formatCode="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Таблица2" displayName="Таблица2" ref="A1:G47" totalsRowCount="1">
  <autoFilter ref="A1:G47">
    <filterColumn colId="2"/>
    <filterColumn colId="3"/>
  </autoFilter>
  <tableColumns count="7">
    <tableColumn id="1" name="Номер" dataDxfId="8" totalsRowDxfId="6"/>
    <tableColumn id="2" name="Название" totalsRowDxfId="5"/>
    <tableColumn id="6" name="Бренд" totalsRowDxfId="4"/>
    <tableColumn id="7" name="Магазин" totalsRowDxfId="3"/>
    <tableColumn id="3" name="Колво" totalsRowDxfId="2"/>
    <tableColumn id="4" name="Цена за шт" totalsRowDxfId="1"/>
    <tableColumn id="5" name="Сумма" totalsRowFunction="sum" dataDxfId="7" totalsRowDxfId="0">
      <calculatedColumnFormula>Таблица2[[#This Row],[Цена за шт]]*Таблица2[[#This Row],[Колво]]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://www.exist.ru/hint/?s=e07c1aae-008c-400c-af01-101bf040003d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exist.ru/hint/?s=e07c1aae-008c-400c-af01-101bf040003d" TargetMode="External"/><Relationship Id="rId1" Type="http://schemas.openxmlformats.org/officeDocument/2006/relationships/hyperlink" Target="http://www.exist.ru/hint/?s=e07c1aae-008c-400c-af01-101bf040003d" TargetMode="External"/><Relationship Id="rId6" Type="http://schemas.openxmlformats.org/officeDocument/2006/relationships/hyperlink" Target="http://www.exist.ru/hint/?s=e07c1aae-008c-400c-af01-101bf040003d" TargetMode="External"/><Relationship Id="rId5" Type="http://schemas.openxmlformats.org/officeDocument/2006/relationships/hyperlink" Target="http://www.exist.ru/hint/?s=e07c1aae-008c-400c-af01-101bf040003d" TargetMode="External"/><Relationship Id="rId4" Type="http://schemas.openxmlformats.org/officeDocument/2006/relationships/hyperlink" Target="http://www.exist.ru/hint/?s=e07c1aae-008c-400c-af01-101bf04000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A23" workbookViewId="0">
      <selection activeCell="C34" sqref="C34"/>
    </sheetView>
  </sheetViews>
  <sheetFormatPr defaultRowHeight="15"/>
  <cols>
    <col min="1" max="1" width="12.85546875" style="1" customWidth="1"/>
    <col min="2" max="4" width="25.5703125" customWidth="1"/>
    <col min="5" max="5" width="10.5703125" customWidth="1"/>
    <col min="6" max="7" width="11.85546875" customWidth="1"/>
  </cols>
  <sheetData>
    <row r="1" spans="1:7">
      <c r="A1" s="1" t="s">
        <v>79</v>
      </c>
      <c r="B1" t="s">
        <v>0</v>
      </c>
      <c r="C1" t="s">
        <v>82</v>
      </c>
      <c r="D1" t="s">
        <v>83</v>
      </c>
      <c r="E1" t="s">
        <v>80</v>
      </c>
      <c r="F1" t="s">
        <v>81</v>
      </c>
      <c r="G1" t="s">
        <v>1</v>
      </c>
    </row>
    <row r="2" spans="1:7">
      <c r="A2" s="1" t="s">
        <v>2</v>
      </c>
      <c r="B2" t="s">
        <v>3</v>
      </c>
      <c r="C2" t="s">
        <v>84</v>
      </c>
      <c r="D2" t="s">
        <v>85</v>
      </c>
      <c r="E2">
        <v>5</v>
      </c>
      <c r="F2">
        <v>6000</v>
      </c>
      <c r="G2" s="2">
        <f>Таблица2[[#This Row],[Цена за шт]]*Таблица2[[#This Row],[Колво]]</f>
        <v>30000</v>
      </c>
    </row>
    <row r="3" spans="1:7">
      <c r="A3" s="1" t="s">
        <v>4</v>
      </c>
      <c r="B3" t="s">
        <v>5</v>
      </c>
      <c r="C3" t="s">
        <v>86</v>
      </c>
      <c r="D3" t="s">
        <v>86</v>
      </c>
      <c r="E3">
        <v>5</v>
      </c>
      <c r="F3">
        <v>356</v>
      </c>
      <c r="G3" s="2">
        <f>Таблица2[[#This Row],[Цена за шт]]*Таблица2[[#This Row],[Колво]]</f>
        <v>1780</v>
      </c>
    </row>
    <row r="4" spans="1:7">
      <c r="A4" s="1" t="s">
        <v>6</v>
      </c>
      <c r="B4" t="s">
        <v>7</v>
      </c>
      <c r="C4" t="s">
        <v>86</v>
      </c>
      <c r="D4" t="s">
        <v>86</v>
      </c>
      <c r="E4">
        <v>1</v>
      </c>
      <c r="F4">
        <v>938</v>
      </c>
      <c r="G4" s="2">
        <f>Таблица2[[#This Row],[Цена за шт]]*Таблица2[[#This Row],[Колво]]</f>
        <v>938</v>
      </c>
    </row>
    <row r="5" spans="1:7">
      <c r="A5" s="1" t="s">
        <v>8</v>
      </c>
      <c r="B5" t="s">
        <v>9</v>
      </c>
      <c r="C5" t="s">
        <v>86</v>
      </c>
      <c r="D5" t="s">
        <v>86</v>
      </c>
      <c r="E5">
        <v>1</v>
      </c>
      <c r="F5">
        <v>341</v>
      </c>
      <c r="G5" s="2">
        <f>Таблица2[[#This Row],[Цена за шт]]*Таблица2[[#This Row],[Колво]]</f>
        <v>341</v>
      </c>
    </row>
    <row r="6" spans="1:7">
      <c r="A6" s="1" t="s">
        <v>10</v>
      </c>
      <c r="B6" t="s">
        <v>11</v>
      </c>
      <c r="C6" t="s">
        <v>87</v>
      </c>
      <c r="D6" t="s">
        <v>85</v>
      </c>
      <c r="E6">
        <v>1</v>
      </c>
      <c r="F6">
        <v>1600</v>
      </c>
      <c r="G6" s="2">
        <f>Таблица2[[#This Row],[Цена за шт]]*Таблица2[[#This Row],[Колво]]</f>
        <v>1600</v>
      </c>
    </row>
    <row r="7" spans="1:7">
      <c r="A7" s="1" t="s">
        <v>12</v>
      </c>
      <c r="B7" t="s">
        <v>13</v>
      </c>
      <c r="C7" t="s">
        <v>87</v>
      </c>
      <c r="D7" t="s">
        <v>85</v>
      </c>
      <c r="E7">
        <v>1</v>
      </c>
      <c r="F7">
        <v>1200</v>
      </c>
      <c r="G7" s="2">
        <f>Таблица2[[#This Row],[Цена за шт]]*Таблица2[[#This Row],[Колво]]</f>
        <v>1200</v>
      </c>
    </row>
    <row r="8" spans="1:7">
      <c r="A8" s="1" t="s">
        <v>14</v>
      </c>
      <c r="B8" t="s">
        <v>15</v>
      </c>
      <c r="C8" s="3" t="s">
        <v>88</v>
      </c>
      <c r="D8" t="s">
        <v>85</v>
      </c>
      <c r="E8">
        <v>20</v>
      </c>
      <c r="F8">
        <v>120</v>
      </c>
      <c r="G8" s="2">
        <f>Таблица2[[#This Row],[Цена за шт]]*Таблица2[[#This Row],[Колво]]</f>
        <v>2400</v>
      </c>
    </row>
    <row r="9" spans="1:7">
      <c r="A9" s="1" t="s">
        <v>16</v>
      </c>
      <c r="B9" t="s">
        <v>17</v>
      </c>
      <c r="C9" s="5" t="s">
        <v>86</v>
      </c>
      <c r="D9" s="4" t="s">
        <v>86</v>
      </c>
      <c r="E9">
        <v>1</v>
      </c>
      <c r="F9">
        <v>191</v>
      </c>
      <c r="G9" s="2">
        <f>Таблица2[[#This Row],[Цена за шт]]*Таблица2[[#This Row],[Колво]]</f>
        <v>191</v>
      </c>
    </row>
    <row r="10" spans="1:7">
      <c r="A10" s="1" t="s">
        <v>18</v>
      </c>
      <c r="B10" t="s">
        <v>21</v>
      </c>
      <c r="C10" s="5" t="s">
        <v>86</v>
      </c>
      <c r="D10" s="4" t="s">
        <v>86</v>
      </c>
      <c r="E10">
        <v>1</v>
      </c>
      <c r="F10">
        <v>423</v>
      </c>
      <c r="G10" s="2">
        <f>Таблица2[[#This Row],[Цена за шт]]*Таблица2[[#This Row],[Колво]]</f>
        <v>423</v>
      </c>
    </row>
    <row r="11" spans="1:7">
      <c r="A11" s="1" t="s">
        <v>19</v>
      </c>
      <c r="B11" t="s">
        <v>20</v>
      </c>
      <c r="C11" s="5" t="s">
        <v>86</v>
      </c>
      <c r="D11" s="4" t="s">
        <v>86</v>
      </c>
      <c r="E11">
        <v>1</v>
      </c>
      <c r="F11">
        <v>280</v>
      </c>
      <c r="G11" s="2">
        <f>Таблица2[[#This Row],[Цена за шт]]*Таблица2[[#This Row],[Колво]]</f>
        <v>280</v>
      </c>
    </row>
    <row r="12" spans="1:7">
      <c r="A12" s="1" t="s">
        <v>22</v>
      </c>
      <c r="B12" t="s">
        <v>23</v>
      </c>
      <c r="C12" s="5" t="s">
        <v>86</v>
      </c>
      <c r="D12" s="4" t="s">
        <v>86</v>
      </c>
      <c r="E12">
        <v>1</v>
      </c>
      <c r="F12">
        <v>198</v>
      </c>
      <c r="G12" s="2">
        <f>Таблица2[[#This Row],[Цена за шт]]*Таблица2[[#This Row],[Колво]]</f>
        <v>198</v>
      </c>
    </row>
    <row r="13" spans="1:7">
      <c r="A13" s="1" t="s">
        <v>24</v>
      </c>
      <c r="B13" t="s">
        <v>25</v>
      </c>
      <c r="C13" s="5" t="s">
        <v>86</v>
      </c>
      <c r="D13" s="4" t="s">
        <v>86</v>
      </c>
      <c r="E13">
        <v>1</v>
      </c>
      <c r="F13">
        <v>892</v>
      </c>
      <c r="G13" s="2">
        <f>Таблица2[[#This Row],[Цена за шт]]*Таблица2[[#This Row],[Колво]]</f>
        <v>892</v>
      </c>
    </row>
    <row r="14" spans="1:7">
      <c r="A14" s="1" t="s">
        <v>26</v>
      </c>
      <c r="B14" t="s">
        <v>27</v>
      </c>
      <c r="C14" s="5" t="s">
        <v>86</v>
      </c>
      <c r="D14" s="4" t="s">
        <v>86</v>
      </c>
      <c r="E14">
        <v>1</v>
      </c>
      <c r="F14">
        <v>939</v>
      </c>
      <c r="G14" s="2">
        <f>Таблица2[[#This Row],[Цена за шт]]*Таблица2[[#This Row],[Колво]]</f>
        <v>939</v>
      </c>
    </row>
    <row r="15" spans="1:7">
      <c r="A15" s="1" t="s">
        <v>28</v>
      </c>
      <c r="B15" t="s">
        <v>29</v>
      </c>
      <c r="C15" t="s">
        <v>89</v>
      </c>
      <c r="D15" t="s">
        <v>85</v>
      </c>
      <c r="E15">
        <v>1</v>
      </c>
      <c r="F15">
        <v>382</v>
      </c>
      <c r="G15" s="2">
        <f>Таблица2[[#This Row],[Цена за шт]]*Таблица2[[#This Row],[Колво]]</f>
        <v>382</v>
      </c>
    </row>
    <row r="16" spans="1:7">
      <c r="A16" s="1" t="s">
        <v>30</v>
      </c>
      <c r="B16" t="s">
        <v>31</v>
      </c>
      <c r="C16" t="s">
        <v>86</v>
      </c>
      <c r="D16" t="s">
        <v>86</v>
      </c>
      <c r="E16">
        <v>6</v>
      </c>
      <c r="F16">
        <v>791</v>
      </c>
      <c r="G16" s="2">
        <f>Таблица2[[#This Row],[Цена за шт]]*Таблица2[[#This Row],[Колво]]</f>
        <v>4746</v>
      </c>
    </row>
    <row r="17" spans="1:7">
      <c r="A17" s="1" t="s">
        <v>33</v>
      </c>
      <c r="B17" t="s">
        <v>32</v>
      </c>
      <c r="C17" t="s">
        <v>89</v>
      </c>
      <c r="D17" t="s">
        <v>85</v>
      </c>
      <c r="E17">
        <v>5</v>
      </c>
      <c r="F17">
        <v>500</v>
      </c>
      <c r="G17" s="2">
        <f>Таблица2[[#This Row],[Цена за шт]]*Таблица2[[#This Row],[Колво]]</f>
        <v>2500</v>
      </c>
    </row>
    <row r="18" spans="1:7">
      <c r="A18" s="1" t="s">
        <v>34</v>
      </c>
      <c r="B18" t="s">
        <v>32</v>
      </c>
      <c r="C18" t="s">
        <v>89</v>
      </c>
      <c r="D18" t="s">
        <v>85</v>
      </c>
      <c r="E18">
        <v>5</v>
      </c>
      <c r="F18">
        <v>500</v>
      </c>
      <c r="G18" s="2">
        <f>Таблица2[[#This Row],[Цена за шт]]*Таблица2[[#This Row],[Колво]]</f>
        <v>2500</v>
      </c>
    </row>
    <row r="19" spans="1:7">
      <c r="A19" s="1" t="s">
        <v>35</v>
      </c>
      <c r="B19" t="s">
        <v>36</v>
      </c>
      <c r="C19" t="s">
        <v>86</v>
      </c>
      <c r="D19" t="s">
        <v>86</v>
      </c>
      <c r="E19">
        <v>1</v>
      </c>
      <c r="F19">
        <v>10</v>
      </c>
      <c r="G19" s="2">
        <f>Таблица2[[#This Row],[Цена за шт]]*Таблица2[[#This Row],[Колво]]</f>
        <v>10</v>
      </c>
    </row>
    <row r="20" spans="1:7">
      <c r="A20" s="1" t="s">
        <v>37</v>
      </c>
      <c r="B20" t="s">
        <v>9</v>
      </c>
      <c r="C20" t="s">
        <v>88</v>
      </c>
      <c r="D20" t="s">
        <v>85</v>
      </c>
      <c r="E20">
        <v>10</v>
      </c>
      <c r="F20">
        <v>210</v>
      </c>
      <c r="G20" s="2">
        <f>Таблица2[[#This Row],[Цена за шт]]*Таблица2[[#This Row],[Колво]]</f>
        <v>2100</v>
      </c>
    </row>
    <row r="21" spans="1:7">
      <c r="A21" s="1" t="s">
        <v>38</v>
      </c>
      <c r="B21" t="s">
        <v>9</v>
      </c>
      <c r="C21" t="s">
        <v>88</v>
      </c>
      <c r="D21" t="s">
        <v>85</v>
      </c>
      <c r="E21">
        <v>10</v>
      </c>
      <c r="F21">
        <v>316</v>
      </c>
      <c r="G21" s="2">
        <f>Таблица2[[#This Row],[Цена за шт]]*Таблица2[[#This Row],[Колво]]</f>
        <v>3160</v>
      </c>
    </row>
    <row r="22" spans="1:7">
      <c r="A22" s="1" t="s">
        <v>39</v>
      </c>
      <c r="B22" t="s">
        <v>40</v>
      </c>
      <c r="C22" t="s">
        <v>86</v>
      </c>
      <c r="D22" t="s">
        <v>86</v>
      </c>
      <c r="E22">
        <v>20</v>
      </c>
      <c r="F22">
        <v>221</v>
      </c>
      <c r="G22" s="2">
        <f>Таблица2[[#This Row],[Цена за шт]]*Таблица2[[#This Row],[Колво]]</f>
        <v>4420</v>
      </c>
    </row>
    <row r="23" spans="1:7">
      <c r="A23" s="1" t="s">
        <v>41</v>
      </c>
      <c r="B23" t="s">
        <v>42</v>
      </c>
      <c r="C23" t="s">
        <v>86</v>
      </c>
      <c r="D23" t="s">
        <v>86</v>
      </c>
      <c r="E23">
        <v>40</v>
      </c>
      <c r="F23">
        <v>35</v>
      </c>
      <c r="G23" s="2">
        <f>Таблица2[[#This Row],[Цена за шт]]*Таблица2[[#This Row],[Колво]]</f>
        <v>1400</v>
      </c>
    </row>
    <row r="24" spans="1:7">
      <c r="A24" s="1" t="s">
        <v>43</v>
      </c>
      <c r="B24" t="s">
        <v>44</v>
      </c>
      <c r="C24" t="s">
        <v>86</v>
      </c>
      <c r="D24" t="s">
        <v>86</v>
      </c>
      <c r="E24">
        <v>20</v>
      </c>
      <c r="F24">
        <v>105</v>
      </c>
      <c r="G24" s="2">
        <f>Таблица2[[#This Row],[Цена за шт]]*Таблица2[[#This Row],[Колво]]</f>
        <v>2100</v>
      </c>
    </row>
    <row r="25" spans="1:7">
      <c r="A25" s="1" t="s">
        <v>45</v>
      </c>
      <c r="B25" t="s">
        <v>40</v>
      </c>
      <c r="C25" t="s">
        <v>86</v>
      </c>
      <c r="D25" t="s">
        <v>86</v>
      </c>
      <c r="E25">
        <v>20</v>
      </c>
      <c r="F25">
        <v>121</v>
      </c>
      <c r="G25" s="2">
        <f>Таблица2[[#This Row],[Цена за шт]]*Таблица2[[#This Row],[Колво]]</f>
        <v>2420</v>
      </c>
    </row>
    <row r="26" spans="1:7">
      <c r="A26" s="1" t="s">
        <v>46</v>
      </c>
      <c r="B26" t="s">
        <v>44</v>
      </c>
      <c r="C26" s="1" t="s">
        <v>86</v>
      </c>
      <c r="D26" t="s">
        <v>86</v>
      </c>
      <c r="E26">
        <v>20</v>
      </c>
      <c r="F26">
        <v>113</v>
      </c>
      <c r="G26" s="2">
        <f>Таблица2[[#This Row],[Цена за шт]]*Таблица2[[#This Row],[Колво]]</f>
        <v>2260</v>
      </c>
    </row>
    <row r="27" spans="1:7">
      <c r="A27" s="1" t="s">
        <v>47</v>
      </c>
      <c r="B27" t="s">
        <v>48</v>
      </c>
      <c r="C27" t="s">
        <v>87</v>
      </c>
      <c r="D27" t="s">
        <v>85</v>
      </c>
      <c r="E27">
        <v>20</v>
      </c>
      <c r="F27">
        <v>10</v>
      </c>
      <c r="G27" s="2">
        <f>Таблица2[[#This Row],[Цена за шт]]*Таблица2[[#This Row],[Колво]]</f>
        <v>200</v>
      </c>
    </row>
    <row r="28" spans="1:7">
      <c r="A28" s="1" t="s">
        <v>49</v>
      </c>
      <c r="B28" t="s">
        <v>50</v>
      </c>
      <c r="C28" t="s">
        <v>86</v>
      </c>
      <c r="D28" t="s">
        <v>86</v>
      </c>
      <c r="E28">
        <v>1</v>
      </c>
      <c r="F28">
        <v>1570</v>
      </c>
      <c r="G28" s="2">
        <f>Таблица2[[#This Row],[Цена за шт]]*Таблица2[[#This Row],[Колво]]</f>
        <v>1570</v>
      </c>
    </row>
    <row r="29" spans="1:7">
      <c r="A29" s="1" t="s">
        <v>51</v>
      </c>
      <c r="B29" t="s">
        <v>52</v>
      </c>
      <c r="C29" t="s">
        <v>86</v>
      </c>
      <c r="D29" t="s">
        <v>86</v>
      </c>
      <c r="E29">
        <v>20</v>
      </c>
      <c r="F29">
        <v>691</v>
      </c>
      <c r="G29" s="2">
        <f>Таблица2[[#This Row],[Цена за шт]]*Таблица2[[#This Row],[Колво]]</f>
        <v>13820</v>
      </c>
    </row>
    <row r="30" spans="1:7">
      <c r="A30" s="1" t="s">
        <v>53</v>
      </c>
      <c r="B30" t="s">
        <v>54</v>
      </c>
      <c r="C30" t="s">
        <v>86</v>
      </c>
      <c r="D30" t="s">
        <v>86</v>
      </c>
      <c r="E30">
        <v>1</v>
      </c>
      <c r="F30">
        <v>2138</v>
      </c>
      <c r="G30" s="2">
        <f>Таблица2[[#This Row],[Цена за шт]]*Таблица2[[#This Row],[Колво]]</f>
        <v>2138</v>
      </c>
    </row>
    <row r="31" spans="1:7">
      <c r="A31" s="1" t="s">
        <v>55</v>
      </c>
      <c r="B31" t="s">
        <v>56</v>
      </c>
      <c r="C31" t="s">
        <v>86</v>
      </c>
      <c r="D31" t="s">
        <v>86</v>
      </c>
      <c r="E31">
        <v>1</v>
      </c>
      <c r="F31">
        <v>10437</v>
      </c>
      <c r="G31" s="2">
        <f>Таблица2[[#This Row],[Цена за шт]]*Таблица2[[#This Row],[Колво]]</f>
        <v>10437</v>
      </c>
    </row>
    <row r="32" spans="1:7">
      <c r="A32" s="1" t="s">
        <v>57</v>
      </c>
      <c r="B32" t="s">
        <v>58</v>
      </c>
      <c r="C32" t="s">
        <v>86</v>
      </c>
      <c r="D32" t="s">
        <v>86</v>
      </c>
      <c r="E32">
        <v>1</v>
      </c>
      <c r="F32">
        <v>4181</v>
      </c>
      <c r="G32" s="2">
        <f>Таблица2[[#This Row],[Цена за шт]]*Таблица2[[#This Row],[Колво]]</f>
        <v>4181</v>
      </c>
    </row>
    <row r="33" spans="1:7">
      <c r="A33" s="1" t="s">
        <v>59</v>
      </c>
      <c r="B33" t="s">
        <v>60</v>
      </c>
      <c r="C33" t="s">
        <v>90</v>
      </c>
      <c r="D33" t="s">
        <v>85</v>
      </c>
      <c r="E33">
        <v>1</v>
      </c>
      <c r="F33">
        <v>628</v>
      </c>
      <c r="G33" s="2">
        <f>Таблица2[[#This Row],[Цена за шт]]*Таблица2[[#This Row],[Колво]]</f>
        <v>628</v>
      </c>
    </row>
    <row r="34" spans="1:7">
      <c r="A34" s="1" t="s">
        <v>93</v>
      </c>
      <c r="B34" t="s">
        <v>61</v>
      </c>
      <c r="C34" t="s">
        <v>86</v>
      </c>
      <c r="D34" t="s">
        <v>86</v>
      </c>
      <c r="E34">
        <v>1</v>
      </c>
      <c r="F34">
        <v>1100</v>
      </c>
      <c r="G34" s="2">
        <f>Таблица2[[#This Row],[Цена за шт]]*Таблица2[[#This Row],[Колво]]</f>
        <v>1100</v>
      </c>
    </row>
    <row r="35" spans="1:7">
      <c r="A35" s="1" t="s">
        <v>62</v>
      </c>
      <c r="B35" t="s">
        <v>63</v>
      </c>
      <c r="C35" t="s">
        <v>87</v>
      </c>
      <c r="D35" t="s">
        <v>85</v>
      </c>
      <c r="E35">
        <v>1</v>
      </c>
      <c r="F35">
        <v>120</v>
      </c>
      <c r="G35" s="2">
        <f>Таблица2[[#This Row],[Цена за шт]]*Таблица2[[#This Row],[Колво]]</f>
        <v>120</v>
      </c>
    </row>
    <row r="36" spans="1:7">
      <c r="A36" s="1" t="s">
        <v>64</v>
      </c>
      <c r="B36" t="s">
        <v>63</v>
      </c>
      <c r="C36" t="s">
        <v>86</v>
      </c>
      <c r="D36" t="s">
        <v>86</v>
      </c>
      <c r="E36">
        <v>1</v>
      </c>
      <c r="F36">
        <v>110</v>
      </c>
      <c r="G36" s="2">
        <f>Таблица2[[#This Row],[Цена за шт]]*Таблица2[[#This Row],[Колво]]</f>
        <v>110</v>
      </c>
    </row>
    <row r="37" spans="1:7">
      <c r="A37" s="1" t="s">
        <v>65</v>
      </c>
      <c r="B37" t="s">
        <v>66</v>
      </c>
      <c r="C37" t="s">
        <v>91</v>
      </c>
      <c r="D37" t="s">
        <v>85</v>
      </c>
      <c r="E37">
        <v>1</v>
      </c>
      <c r="F37">
        <v>520</v>
      </c>
      <c r="G37" s="2">
        <f>Таблица2[[#This Row],[Цена за шт]]*Таблица2[[#This Row],[Колво]]</f>
        <v>520</v>
      </c>
    </row>
    <row r="38" spans="1:7">
      <c r="A38" s="1" t="s">
        <v>67</v>
      </c>
      <c r="B38" t="s">
        <v>68</v>
      </c>
      <c r="C38" t="s">
        <v>86</v>
      </c>
      <c r="D38" t="s">
        <v>86</v>
      </c>
      <c r="E38">
        <v>1</v>
      </c>
      <c r="F38">
        <v>2394</v>
      </c>
      <c r="G38" s="2">
        <f>Таблица2[[#This Row],[Цена за шт]]*Таблица2[[#This Row],[Колво]]</f>
        <v>2394</v>
      </c>
    </row>
    <row r="39" spans="1:7">
      <c r="A39" s="1" t="s">
        <v>69</v>
      </c>
      <c r="B39" t="s">
        <v>68</v>
      </c>
      <c r="C39" t="s">
        <v>86</v>
      </c>
      <c r="D39" t="s">
        <v>86</v>
      </c>
      <c r="E39">
        <v>1</v>
      </c>
      <c r="F39">
        <v>2590</v>
      </c>
      <c r="G39" s="2">
        <f>Таблица2[[#This Row],[Цена за шт]]*Таблица2[[#This Row],[Колво]]</f>
        <v>2590</v>
      </c>
    </row>
    <row r="40" spans="1:7">
      <c r="A40" s="1" t="s">
        <v>70</v>
      </c>
      <c r="B40" t="s">
        <v>63</v>
      </c>
      <c r="C40" t="s">
        <v>92</v>
      </c>
      <c r="D40" t="s">
        <v>85</v>
      </c>
      <c r="E40">
        <v>1</v>
      </c>
      <c r="F40">
        <v>250</v>
      </c>
      <c r="G40" s="2">
        <f>Таблица2[[#This Row],[Цена за шт]]*Таблица2[[#This Row],[Колво]]</f>
        <v>250</v>
      </c>
    </row>
    <row r="41" spans="1:7">
      <c r="A41" s="1" t="s">
        <v>71</v>
      </c>
      <c r="B41" t="s">
        <v>63</v>
      </c>
      <c r="C41" t="s">
        <v>87</v>
      </c>
      <c r="D41" t="s">
        <v>85</v>
      </c>
      <c r="E41">
        <v>1</v>
      </c>
      <c r="F41">
        <v>1000</v>
      </c>
      <c r="G41" s="2">
        <f>Таблица2[[#This Row],[Цена за шт]]*Таблица2[[#This Row],[Колво]]</f>
        <v>1000</v>
      </c>
    </row>
    <row r="42" spans="1:7">
      <c r="A42" s="1" t="s">
        <v>72</v>
      </c>
      <c r="B42" t="s">
        <v>63</v>
      </c>
      <c r="C42" t="s">
        <v>86</v>
      </c>
      <c r="D42" t="s">
        <v>86</v>
      </c>
      <c r="E42">
        <v>2</v>
      </c>
      <c r="F42">
        <v>300</v>
      </c>
      <c r="G42" s="2">
        <f>Таблица2[[#This Row],[Цена за шт]]*Таблица2[[#This Row],[Колво]]</f>
        <v>600</v>
      </c>
    </row>
    <row r="43" spans="1:7">
      <c r="A43" s="1" t="s">
        <v>72</v>
      </c>
      <c r="B43" t="s">
        <v>63</v>
      </c>
      <c r="C43" t="s">
        <v>86</v>
      </c>
      <c r="D43" t="s">
        <v>86</v>
      </c>
      <c r="E43">
        <v>2</v>
      </c>
      <c r="F43">
        <v>300</v>
      </c>
      <c r="G43" s="2">
        <f>Таблица2[[#This Row],[Цена за шт]]*Таблица2[[#This Row],[Колво]]</f>
        <v>600</v>
      </c>
    </row>
    <row r="44" spans="1:7">
      <c r="A44" s="1" t="s">
        <v>73</v>
      </c>
      <c r="B44" t="s">
        <v>74</v>
      </c>
      <c r="C44" t="s">
        <v>86</v>
      </c>
      <c r="D44" t="s">
        <v>86</v>
      </c>
      <c r="E44">
        <v>1</v>
      </c>
      <c r="F44">
        <v>360</v>
      </c>
      <c r="G44" s="2">
        <f>Таблица2[[#This Row],[Цена за шт]]*Таблица2[[#This Row],[Колво]]</f>
        <v>360</v>
      </c>
    </row>
    <row r="45" spans="1:7">
      <c r="A45" s="1" t="s">
        <v>75</v>
      </c>
      <c r="B45" t="s">
        <v>76</v>
      </c>
      <c r="C45" t="s">
        <v>86</v>
      </c>
      <c r="D45" t="s">
        <v>86</v>
      </c>
      <c r="E45">
        <v>1</v>
      </c>
      <c r="F45">
        <v>117</v>
      </c>
      <c r="G45" s="2">
        <f>Таблица2[[#This Row],[Цена за шт]]*Таблица2[[#This Row],[Колво]]</f>
        <v>117</v>
      </c>
    </row>
    <row r="46" spans="1:7">
      <c r="A46" s="1" t="s">
        <v>77</v>
      </c>
      <c r="B46" t="s">
        <v>78</v>
      </c>
      <c r="C46" t="s">
        <v>86</v>
      </c>
      <c r="D46" t="s">
        <v>86</v>
      </c>
      <c r="E46">
        <v>5</v>
      </c>
      <c r="F46">
        <v>390</v>
      </c>
      <c r="G46" s="2">
        <f>Таблица2[[#This Row],[Цена за шт]]*Таблица2[[#This Row],[Колво]]</f>
        <v>1950</v>
      </c>
    </row>
    <row r="47" spans="1:7">
      <c r="A47" s="6"/>
      <c r="B47" s="7"/>
      <c r="C47" s="7"/>
      <c r="D47" s="7"/>
      <c r="E47" s="7"/>
      <c r="F47" s="7"/>
      <c r="G47" s="8">
        <f>SUBTOTAL(109,[Сумма])</f>
        <v>113865</v>
      </c>
    </row>
  </sheetData>
  <hyperlinks>
    <hyperlink ref="D9" r:id="rId1" display="http://www.exist.ru/hint/?s=e07c1aae-008c-400c-af01-101bf040003d"/>
    <hyperlink ref="D10" r:id="rId2" display="http://www.exist.ru/hint/?s=e07c1aae-008c-400c-af01-101bf040003d"/>
    <hyperlink ref="D11" r:id="rId3" display="http://www.exist.ru/hint/?s=e07c1aae-008c-400c-af01-101bf040003d"/>
    <hyperlink ref="D12" r:id="rId4" display="http://www.exist.ru/hint/?s=e07c1aae-008c-400c-af01-101bf040003d"/>
    <hyperlink ref="D13" r:id="rId5" display="http://www.exist.ru/hint/?s=e07c1aae-008c-400c-af01-101bf040003d"/>
    <hyperlink ref="D14" r:id="rId6" display="http://www.exist.ru/hint/?s=e07c1aae-008c-400c-af01-101bf040003d"/>
  </hyperlinks>
  <pageMargins left="0.7" right="0.7" top="0.75" bottom="0.75" header="0.3" footer="0.3"/>
  <pageSetup paperSize="9" orientation="portrait" horizontalDpi="300" verticalDpi="300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Лена</cp:lastModifiedBy>
  <dcterms:created xsi:type="dcterms:W3CDTF">2010-10-31T18:49:35Z</dcterms:created>
  <dcterms:modified xsi:type="dcterms:W3CDTF">2010-12-06T17:49:07Z</dcterms:modified>
</cp:coreProperties>
</file>